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молоко и кисломол новый" sheetId="1" r:id="rId1"/>
  </sheets>
  <definedNames>
    <definedName name="_xlnm.Print_Area" localSheetId="0">'молоко и кисломол новый'!$A$1:$T$48</definedName>
  </definedNames>
  <calcPr fullCalcOnLoad="1"/>
</workbook>
</file>

<file path=xl/sharedStrings.xml><?xml version="1.0" encoding="utf-8"?>
<sst xmlns="http://schemas.openxmlformats.org/spreadsheetml/2006/main" count="64" uniqueCount="41">
  <si>
    <t>ОБОСНОВАНИЕ ФОРМИРОВАНИЯ НАЧАЛЬНОЙ (МАКСИМАЛЬНОЙ) ЦЕНЫ ДОГОВОРА</t>
  </si>
  <si>
    <t xml:space="preserve">Продукты питания (молоко и кисломолочные продукты) </t>
  </si>
  <si>
    <t>Способ размещения заказа:открытый аукцион в электронной форме</t>
  </si>
  <si>
    <t>Категории</t>
  </si>
  <si>
    <t>Цены/ поставщики</t>
  </si>
  <si>
    <t>Средняя цена, руб.</t>
  </si>
  <si>
    <t>Начальная  цена, руб.</t>
  </si>
  <si>
    <t>Наименование товара, тех.  Характеристики</t>
  </si>
  <si>
    <t>Кол-во ед. товара, л.</t>
  </si>
  <si>
    <t>Модель, производитель</t>
  </si>
  <si>
    <t>ООО СПП " Югорское"</t>
  </si>
  <si>
    <t>ОАО Компания Юнимилк, Ялуторовский МК</t>
  </si>
  <si>
    <t>Цена за ед. товара.</t>
  </si>
  <si>
    <t>Итого</t>
  </si>
  <si>
    <t xml:space="preserve">Кол-во ед. товара, кг. </t>
  </si>
  <si>
    <t>МК Шадринский, Курганская обл.</t>
  </si>
  <si>
    <t>МК Саранский</t>
  </si>
  <si>
    <t>Цена за ед. товара</t>
  </si>
  <si>
    <t>Кол-во ед. товара, шт.</t>
  </si>
  <si>
    <t>ООО "Эрман", Московская обл.</t>
  </si>
  <si>
    <t>ИТОГО с доставкой</t>
  </si>
  <si>
    <t>Даты сбора данных</t>
  </si>
  <si>
    <t>Срок действия цен</t>
  </si>
  <si>
    <t>*Номер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</si>
  <si>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</si>
  <si>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</si>
  <si>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</si>
  <si>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ООО "Сов-Оптторг-Продукт"</t>
  </si>
  <si>
    <t>ООО СПП "Югорское"</t>
  </si>
  <si>
    <t>Молоко коровье цельное пастеризованное, выработанное  из натурального сырья с массовой долей жирности 3,2%, цвет белый  с желтоватым оттенком, с чистым вкусом и запахом, непрозрачное. Соответствие ФЗ-88 от12.06.2008 (технический регламент на молоко и молочную продукцию). Срок годности не более 36 часов со времени изготовления, 1 литр, упаковка «Паки», без повреждений. ГОСТ Р 52090-2003</t>
  </si>
  <si>
    <t xml:space="preserve">Кисломолочный биопродукт, молочный или сливочный, с содержанием бифидум  и лактобактерий, с массовой долей жирности 3,2%,  цвет- молочно-белый или слегка кремовый,  с чистым  вкусом и кисломолочным запахом, консистенция однородная, в меру вязкая. Соответствие ФЗ-88 от 12.06.2008 (технический регламент на молоко и молочную продукцию). Фасованный 125-150гр, упаковка без повреждений. Срок годности  не более 30 дней с даты изготовления. </t>
  </si>
  <si>
    <t>IV  ЧАСТЬ</t>
  </si>
  <si>
    <t>ИП Ходжаев Д.А.</t>
  </si>
  <si>
    <t>Дата составления сводной  таблицы    27.11.2013 г.</t>
  </si>
  <si>
    <t>Директор          Г.Н. Энютина            Подпись ______________________</t>
  </si>
  <si>
    <t>Телефон 8 (34675)  2-81-85, прайс-лист на  2014 год.</t>
  </si>
  <si>
    <t>Телефон 8 (34675)  6-00-90, прайс-лист на  2014 год.</t>
  </si>
  <si>
    <t>Телефон 8 (34675)  7-59-63,прайс-лист на е 2014 год.</t>
  </si>
  <si>
    <r>
      <t xml:space="preserve">Примечание: Лимит финансирования –  </t>
    </r>
    <r>
      <rPr>
        <b/>
        <sz val="12"/>
        <rFont val="Times New Roman"/>
        <family val="1"/>
      </rPr>
      <t>999 500 рублей.</t>
    </r>
  </si>
  <si>
    <t xml:space="preserve">
Сметана выработанная из натурального коровьего молока или сливок, с массовой долей жирности 15%, консистенция однородная, без крупинок жира и белка (творога). Соответствие ФЗ-88 от 12.06.2008 (технический регламент на молоко и молочную продукцию). Фасованная не менее  250 гр., срок годности не более  5 дней  (120 часов) с даты изготовления. ГОСТ Р 52092 – 2003 
</t>
  </si>
  <si>
    <t xml:space="preserve">
Творог выработанный из натурального коровьего молока или сливок, с массовой долей жирности 9%,  цвет –  белый с желтоватым  или кремовым оттенком равномерный по всей массе, консистенция нежная, однородная.  Соответствие ФЗ-88 от12.06.2008 (технический регламент на молоко и молочную продукцию). Срок годности не более 72 часов, со времени изготовления. ГОСТ Р 52096- 2003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</si>
</sst>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wrapText="1"/>
    </xf>
    <xf numFmtId="0" fontId="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view="pageBreakPreview" zoomScaleNormal="70" zoomScaleSheetLayoutView="100" zoomScalePageLayoutView="0" workbookViewId="0" topLeftCell="A23">
      <selection activeCell="B28" sqref="B28:S30"/>
    </sheetView>
  </sheetViews>
  <sheetFormatPr defaultColWidth="9.140625" defaultRowHeight="15"/>
  <cols>
    <col min="1" max="1" width="23.140625" style="6" customWidth="1"/>
    <col min="2" max="2" width="11.57421875" style="0" customWidth="1"/>
    <col min="3" max="3" width="0.13671875" style="0" customWidth="1"/>
    <col min="4" max="5" width="3.57421875" style="0" customWidth="1"/>
    <col min="6" max="6" width="6.421875" style="0" customWidth="1"/>
    <col min="7" max="7" width="12.00390625" style="0" customWidth="1"/>
    <col min="8" max="8" width="12.7109375" style="0" customWidth="1"/>
    <col min="9" max="10" width="7.421875" style="0" customWidth="1"/>
    <col min="11" max="11" width="0.42578125" style="0" hidden="1" customWidth="1"/>
    <col min="12" max="12" width="11.140625" style="0" customWidth="1"/>
    <col min="13" max="13" width="12.8515625" style="0" customWidth="1"/>
    <col min="14" max="14" width="0.85546875" style="0" hidden="1" customWidth="1"/>
    <col min="15" max="15" width="6.140625" style="0" customWidth="1"/>
    <col min="16" max="16" width="3.7109375" style="0" customWidth="1"/>
    <col min="17" max="17" width="2.140625" style="0" customWidth="1"/>
    <col min="18" max="18" width="6.00390625" style="0" customWidth="1"/>
    <col min="19" max="19" width="23.140625" style="0" customWidth="1"/>
    <col min="20" max="20" width="17.57421875" style="0" customWidth="1"/>
  </cols>
  <sheetData>
    <row r="1" spans="1:27" ht="15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1"/>
      <c r="V1" s="1"/>
      <c r="W1" s="1"/>
      <c r="X1" s="1"/>
      <c r="Y1" s="1"/>
      <c r="Z1" s="1"/>
      <c r="AA1" s="1"/>
    </row>
    <row r="2" spans="1:27" ht="1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1"/>
      <c r="V2" s="1"/>
      <c r="W2" s="1"/>
      <c r="X2" s="1"/>
      <c r="Y2" s="1"/>
      <c r="Z2" s="1"/>
      <c r="AA2" s="1"/>
    </row>
    <row r="3" spans="1:20" ht="17.25" customHeight="1">
      <c r="A3" s="75" t="s">
        <v>1</v>
      </c>
      <c r="B3" s="75"/>
      <c r="C3" s="75"/>
      <c r="D3" s="75"/>
      <c r="E3" s="75"/>
      <c r="F3" s="75"/>
      <c r="G3" s="75"/>
      <c r="H3" s="75"/>
      <c r="I3" s="76"/>
      <c r="J3" s="2"/>
      <c r="K3" s="2"/>
      <c r="L3" s="75" t="s">
        <v>2</v>
      </c>
      <c r="M3" s="75"/>
      <c r="N3" s="75"/>
      <c r="O3" s="75"/>
      <c r="P3" s="75"/>
      <c r="Q3" s="75"/>
      <c r="R3" s="75"/>
      <c r="S3" s="75"/>
      <c r="T3" s="75"/>
    </row>
    <row r="4" spans="1:20" ht="15">
      <c r="A4" s="59" t="s">
        <v>3</v>
      </c>
      <c r="B4" s="58" t="s">
        <v>4</v>
      </c>
      <c r="C4" s="58"/>
      <c r="D4" s="58"/>
      <c r="E4" s="58"/>
      <c r="F4" s="58"/>
      <c r="G4" s="58" t="s">
        <v>5</v>
      </c>
      <c r="H4" s="58" t="s">
        <v>4</v>
      </c>
      <c r="I4" s="58"/>
      <c r="J4" s="58"/>
      <c r="K4" s="58"/>
      <c r="L4" s="58" t="s">
        <v>5</v>
      </c>
      <c r="M4" s="58" t="s">
        <v>4</v>
      </c>
      <c r="N4" s="58"/>
      <c r="O4" s="58"/>
      <c r="P4" s="58"/>
      <c r="Q4" s="58"/>
      <c r="R4" s="58" t="s">
        <v>5</v>
      </c>
      <c r="S4" s="58"/>
      <c r="T4" s="58" t="s">
        <v>6</v>
      </c>
    </row>
    <row r="5" spans="1:20" ht="15">
      <c r="A5" s="59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77"/>
      <c r="S5" s="77"/>
      <c r="T5" s="58"/>
    </row>
    <row r="6" spans="1:20" ht="15.75">
      <c r="A6" s="59"/>
      <c r="B6" s="58">
        <v>1</v>
      </c>
      <c r="C6" s="58"/>
      <c r="D6" s="58">
        <v>2</v>
      </c>
      <c r="E6" s="58"/>
      <c r="F6" s="3">
        <v>3</v>
      </c>
      <c r="G6" s="58"/>
      <c r="H6" s="3">
        <v>1</v>
      </c>
      <c r="I6" s="3">
        <v>2</v>
      </c>
      <c r="J6" s="58">
        <v>3</v>
      </c>
      <c r="K6" s="58"/>
      <c r="L6" s="58"/>
      <c r="M6" s="58">
        <v>1</v>
      </c>
      <c r="N6" s="58"/>
      <c r="O6" s="3">
        <v>2</v>
      </c>
      <c r="P6" s="58">
        <v>3</v>
      </c>
      <c r="Q6" s="58"/>
      <c r="R6" s="77"/>
      <c r="S6" s="77"/>
      <c r="T6" s="77"/>
    </row>
    <row r="7" spans="1:20" ht="15">
      <c r="A7" s="59" t="s">
        <v>7</v>
      </c>
      <c r="B7" s="64" t="s">
        <v>29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58"/>
    </row>
    <row r="8" spans="1:20" ht="29.25" customHeight="1">
      <c r="A8" s="60"/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9"/>
      <c r="T8" s="58"/>
    </row>
    <row r="9" spans="1:20" ht="15" customHeight="1" hidden="1">
      <c r="A9" s="60"/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2"/>
      <c r="T9" s="58"/>
    </row>
    <row r="10" spans="1:20" ht="18.75" customHeight="1">
      <c r="A10" s="7" t="s">
        <v>8</v>
      </c>
      <c r="B10" s="52">
        <v>10150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9"/>
    </row>
    <row r="11" spans="1:20" ht="14.25" customHeight="1">
      <c r="A11" s="50" t="s">
        <v>9</v>
      </c>
      <c r="B11" s="29" t="s">
        <v>10</v>
      </c>
      <c r="C11" s="29"/>
      <c r="D11" s="29"/>
      <c r="E11" s="29"/>
      <c r="F11" s="29"/>
      <c r="G11" s="29"/>
      <c r="H11" s="29" t="s">
        <v>11</v>
      </c>
      <c r="I11" s="29"/>
      <c r="J11" s="29"/>
      <c r="K11" s="29"/>
      <c r="L11" s="29"/>
      <c r="M11" s="29" t="s">
        <v>10</v>
      </c>
      <c r="N11" s="29"/>
      <c r="O11" s="29"/>
      <c r="P11" s="29"/>
      <c r="Q11" s="29"/>
      <c r="R11" s="29"/>
      <c r="S11" s="29"/>
      <c r="T11" s="29"/>
    </row>
    <row r="12" spans="1:20" ht="25.5" customHeight="1">
      <c r="A12" s="51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15.75">
      <c r="A13" s="7" t="s">
        <v>12</v>
      </c>
      <c r="B13" s="29">
        <v>52</v>
      </c>
      <c r="C13" s="29"/>
      <c r="D13" s="29"/>
      <c r="E13" s="9"/>
      <c r="F13" s="9"/>
      <c r="G13" s="9">
        <v>52</v>
      </c>
      <c r="H13" s="9">
        <v>50</v>
      </c>
      <c r="I13" s="9"/>
      <c r="J13" s="9"/>
      <c r="K13" s="29">
        <v>50</v>
      </c>
      <c r="L13" s="29"/>
      <c r="M13" s="29">
        <v>55</v>
      </c>
      <c r="N13" s="29"/>
      <c r="O13" s="9"/>
      <c r="P13" s="29"/>
      <c r="Q13" s="29"/>
      <c r="R13" s="29">
        <v>55</v>
      </c>
      <c r="S13" s="29"/>
      <c r="T13" s="8">
        <v>52</v>
      </c>
    </row>
    <row r="14" spans="1:21" ht="15.75">
      <c r="A14" s="7" t="s">
        <v>13</v>
      </c>
      <c r="B14" s="29">
        <f>B10*B13</f>
        <v>527800</v>
      </c>
      <c r="C14" s="29"/>
      <c r="D14" s="29"/>
      <c r="E14" s="9"/>
      <c r="F14" s="9"/>
      <c r="G14" s="9">
        <f>G13*B10</f>
        <v>527800</v>
      </c>
      <c r="H14" s="9">
        <f>H13*B10</f>
        <v>507500</v>
      </c>
      <c r="I14" s="9"/>
      <c r="J14" s="9"/>
      <c r="K14" s="29">
        <f>H14</f>
        <v>507500</v>
      </c>
      <c r="L14" s="29"/>
      <c r="M14" s="29">
        <f>M13*B10</f>
        <v>558250</v>
      </c>
      <c r="N14" s="29"/>
      <c r="O14" s="9"/>
      <c r="P14" s="29"/>
      <c r="Q14" s="29"/>
      <c r="R14" s="29">
        <f>M14</f>
        <v>558250</v>
      </c>
      <c r="S14" s="29"/>
      <c r="T14" s="9">
        <f>T13*B10</f>
        <v>527800</v>
      </c>
      <c r="U14" s="4"/>
    </row>
    <row r="15" spans="1:21" ht="53.25" customHeight="1">
      <c r="A15" s="10" t="s">
        <v>7</v>
      </c>
      <c r="B15" s="78" t="s">
        <v>39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80"/>
      <c r="T15" s="9"/>
      <c r="U15" s="4"/>
    </row>
    <row r="16" spans="1:20" ht="17.25" customHeight="1">
      <c r="A16" s="11" t="s">
        <v>14</v>
      </c>
      <c r="B16" s="52">
        <v>550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9"/>
    </row>
    <row r="17" spans="1:20" ht="36.75" customHeight="1">
      <c r="A17" s="10" t="s">
        <v>9</v>
      </c>
      <c r="B17" s="53" t="s">
        <v>10</v>
      </c>
      <c r="C17" s="54"/>
      <c r="D17" s="54"/>
      <c r="E17" s="54"/>
      <c r="F17" s="54"/>
      <c r="G17" s="55"/>
      <c r="H17" s="53" t="s">
        <v>15</v>
      </c>
      <c r="I17" s="54"/>
      <c r="J17" s="54"/>
      <c r="K17" s="54"/>
      <c r="L17" s="55"/>
      <c r="M17" s="53" t="s">
        <v>10</v>
      </c>
      <c r="N17" s="54"/>
      <c r="O17" s="54"/>
      <c r="P17" s="54"/>
      <c r="Q17" s="54"/>
      <c r="R17" s="54"/>
      <c r="S17" s="55"/>
      <c r="T17" s="9"/>
    </row>
    <row r="18" spans="1:20" ht="15.75">
      <c r="A18" s="7" t="s">
        <v>12</v>
      </c>
      <c r="B18" s="29">
        <v>200</v>
      </c>
      <c r="C18" s="29"/>
      <c r="D18" s="29"/>
      <c r="E18" s="29"/>
      <c r="F18" s="9"/>
      <c r="G18" s="9">
        <v>200</v>
      </c>
      <c r="H18" s="9">
        <v>165</v>
      </c>
      <c r="I18" s="9"/>
      <c r="J18" s="29"/>
      <c r="K18" s="29"/>
      <c r="L18" s="9">
        <v>165</v>
      </c>
      <c r="M18" s="9">
        <v>235</v>
      </c>
      <c r="N18" s="29"/>
      <c r="O18" s="29"/>
      <c r="P18" s="29"/>
      <c r="Q18" s="29"/>
      <c r="R18" s="29">
        <v>235</v>
      </c>
      <c r="S18" s="29"/>
      <c r="T18" s="8">
        <v>200</v>
      </c>
    </row>
    <row r="19" spans="1:20" ht="15.75">
      <c r="A19" s="7" t="s">
        <v>13</v>
      </c>
      <c r="B19" s="29">
        <f>B18*B16</f>
        <v>110000</v>
      </c>
      <c r="C19" s="29"/>
      <c r="D19" s="29"/>
      <c r="E19" s="29"/>
      <c r="F19" s="9"/>
      <c r="G19" s="9">
        <f>G18*B16</f>
        <v>110000</v>
      </c>
      <c r="H19" s="9">
        <f>H18*B16</f>
        <v>90750</v>
      </c>
      <c r="I19" s="9"/>
      <c r="J19" s="29"/>
      <c r="K19" s="29"/>
      <c r="L19" s="9">
        <f>H19</f>
        <v>90750</v>
      </c>
      <c r="M19" s="9">
        <f>M18*B16</f>
        <v>129250</v>
      </c>
      <c r="N19" s="29"/>
      <c r="O19" s="29"/>
      <c r="P19" s="29"/>
      <c r="Q19" s="29"/>
      <c r="R19" s="29">
        <f>M19</f>
        <v>129250</v>
      </c>
      <c r="S19" s="29"/>
      <c r="T19" s="9">
        <f>T18*B16</f>
        <v>110000</v>
      </c>
    </row>
    <row r="20" spans="1:20" ht="15.75" customHeight="1">
      <c r="A20" s="50" t="s">
        <v>7</v>
      </c>
      <c r="B20" s="81" t="s">
        <v>40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56"/>
    </row>
    <row r="21" spans="1:20" ht="31.5" customHeight="1">
      <c r="A21" s="51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6"/>
      <c r="T21" s="57"/>
    </row>
    <row r="22" spans="1:20" ht="15.75" customHeight="1" hidden="1">
      <c r="A22" s="51"/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9"/>
      <c r="T22" s="9"/>
    </row>
    <row r="23" spans="1:20" ht="18.75" customHeight="1">
      <c r="A23" s="7" t="s">
        <v>14</v>
      </c>
      <c r="B23" s="52">
        <v>1100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9"/>
    </row>
    <row r="24" spans="1:20" ht="15.75" customHeight="1">
      <c r="A24" s="50" t="s">
        <v>9</v>
      </c>
      <c r="B24" s="29" t="s">
        <v>10</v>
      </c>
      <c r="C24" s="29"/>
      <c r="D24" s="29"/>
      <c r="E24" s="29"/>
      <c r="F24" s="29"/>
      <c r="G24" s="29"/>
      <c r="H24" s="29" t="s">
        <v>16</v>
      </c>
      <c r="I24" s="29"/>
      <c r="J24" s="29"/>
      <c r="K24" s="29"/>
      <c r="L24" s="29"/>
      <c r="M24" s="29" t="s">
        <v>10</v>
      </c>
      <c r="N24" s="29"/>
      <c r="O24" s="29"/>
      <c r="P24" s="29"/>
      <c r="Q24" s="29"/>
      <c r="R24" s="29"/>
      <c r="S24" s="29"/>
      <c r="T24" s="56"/>
    </row>
    <row r="25" spans="1:20" ht="15.75" customHeight="1">
      <c r="A25" s="51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57"/>
    </row>
    <row r="26" spans="1:20" ht="15.75">
      <c r="A26" s="7" t="s">
        <v>17</v>
      </c>
      <c r="B26" s="29">
        <v>247</v>
      </c>
      <c r="C26" s="29"/>
      <c r="D26" s="49"/>
      <c r="E26" s="49"/>
      <c r="F26" s="9"/>
      <c r="G26" s="9">
        <v>247</v>
      </c>
      <c r="H26" s="9">
        <v>248</v>
      </c>
      <c r="I26" s="9"/>
      <c r="J26" s="29"/>
      <c r="K26" s="29"/>
      <c r="L26" s="9">
        <v>248</v>
      </c>
      <c r="M26" s="9">
        <v>247</v>
      </c>
      <c r="N26" s="29"/>
      <c r="O26" s="29"/>
      <c r="P26" s="29"/>
      <c r="Q26" s="29"/>
      <c r="R26" s="29">
        <v>247</v>
      </c>
      <c r="S26" s="29"/>
      <c r="T26" s="8">
        <v>247</v>
      </c>
    </row>
    <row r="27" spans="1:20" ht="15.75">
      <c r="A27" s="7" t="s">
        <v>13</v>
      </c>
      <c r="B27" s="29">
        <f>B26*B23</f>
        <v>271700</v>
      </c>
      <c r="C27" s="29"/>
      <c r="D27" s="29"/>
      <c r="E27" s="29"/>
      <c r="F27" s="9"/>
      <c r="G27" s="9">
        <f>G26*B23</f>
        <v>271700</v>
      </c>
      <c r="H27" s="9">
        <f>H26*B23</f>
        <v>272800</v>
      </c>
      <c r="I27" s="9"/>
      <c r="J27" s="29"/>
      <c r="K27" s="29"/>
      <c r="L27" s="12">
        <f>L26*B23</f>
        <v>272800</v>
      </c>
      <c r="M27" s="9">
        <f>M26*B23</f>
        <v>271700</v>
      </c>
      <c r="N27" s="29"/>
      <c r="O27" s="29"/>
      <c r="P27" s="29"/>
      <c r="Q27" s="29"/>
      <c r="R27" s="49">
        <f>R26*B23</f>
        <v>271700</v>
      </c>
      <c r="S27" s="49"/>
      <c r="T27" s="9">
        <f>T26*B23</f>
        <v>271700</v>
      </c>
    </row>
    <row r="28" spans="1:20" ht="15" customHeight="1">
      <c r="A28" s="50" t="s">
        <v>7</v>
      </c>
      <c r="B28" s="81" t="s">
        <v>30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3"/>
      <c r="T28" s="29"/>
    </row>
    <row r="29" spans="1:20" ht="42" customHeight="1">
      <c r="A29" s="51"/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6"/>
      <c r="T29" s="29"/>
    </row>
    <row r="30" spans="1:20" ht="15" customHeight="1" hidden="1" thickBot="1">
      <c r="A30" s="51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9"/>
      <c r="T30" s="29"/>
    </row>
    <row r="31" spans="1:20" ht="18.75" customHeight="1">
      <c r="A31" s="7" t="s">
        <v>18</v>
      </c>
      <c r="B31" s="52">
        <v>6000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9"/>
    </row>
    <row r="32" spans="1:20" ht="15" customHeight="1">
      <c r="A32" s="50" t="s">
        <v>9</v>
      </c>
      <c r="B32" s="29" t="s">
        <v>10</v>
      </c>
      <c r="C32" s="29"/>
      <c r="D32" s="29"/>
      <c r="E32" s="29"/>
      <c r="F32" s="29"/>
      <c r="G32" s="29"/>
      <c r="H32" s="29" t="s">
        <v>19</v>
      </c>
      <c r="I32" s="29"/>
      <c r="J32" s="29"/>
      <c r="K32" s="29"/>
      <c r="L32" s="29"/>
      <c r="M32" s="29" t="s">
        <v>10</v>
      </c>
      <c r="N32" s="29"/>
      <c r="O32" s="29"/>
      <c r="P32" s="29"/>
      <c r="Q32" s="29"/>
      <c r="R32" s="29"/>
      <c r="S32" s="29"/>
      <c r="T32" s="29"/>
    </row>
    <row r="33" spans="1:20" ht="15.75" customHeight="1">
      <c r="A33" s="51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.75">
      <c r="A34" s="7" t="s">
        <v>17</v>
      </c>
      <c r="B34" s="29">
        <v>15</v>
      </c>
      <c r="C34" s="29"/>
      <c r="D34" s="49"/>
      <c r="E34" s="49"/>
      <c r="F34" s="9"/>
      <c r="G34" s="9">
        <v>15</v>
      </c>
      <c r="H34" s="9">
        <v>17</v>
      </c>
      <c r="I34" s="9"/>
      <c r="J34" s="29"/>
      <c r="K34" s="29"/>
      <c r="L34" s="9">
        <v>17</v>
      </c>
      <c r="M34" s="9">
        <v>13</v>
      </c>
      <c r="N34" s="29"/>
      <c r="O34" s="29"/>
      <c r="P34" s="29"/>
      <c r="Q34" s="29"/>
      <c r="R34" s="29">
        <v>13</v>
      </c>
      <c r="S34" s="29"/>
      <c r="T34" s="8">
        <v>15</v>
      </c>
    </row>
    <row r="35" spans="1:20" ht="16.5" thickBot="1">
      <c r="A35" s="7" t="s">
        <v>13</v>
      </c>
      <c r="B35" s="29">
        <f>B34*B31</f>
        <v>90000</v>
      </c>
      <c r="C35" s="29"/>
      <c r="D35" s="29"/>
      <c r="E35" s="29"/>
      <c r="F35" s="9"/>
      <c r="G35" s="9">
        <f>G34*B31</f>
        <v>90000</v>
      </c>
      <c r="H35" s="9">
        <f>H34*B31</f>
        <v>102000</v>
      </c>
      <c r="I35" s="9"/>
      <c r="J35" s="29"/>
      <c r="K35" s="29"/>
      <c r="L35" s="12">
        <f>L34*B31</f>
        <v>102000</v>
      </c>
      <c r="M35" s="9">
        <f>M34*B31</f>
        <v>78000</v>
      </c>
      <c r="N35" s="29"/>
      <c r="O35" s="29"/>
      <c r="P35" s="29"/>
      <c r="Q35" s="29"/>
      <c r="R35" s="49">
        <f>R34*B31</f>
        <v>78000</v>
      </c>
      <c r="S35" s="49"/>
      <c r="T35" s="9">
        <f>T34*B31</f>
        <v>90000</v>
      </c>
    </row>
    <row r="36" spans="1:23" ht="22.5" customHeight="1" thickBot="1">
      <c r="A36" s="7" t="s">
        <v>20</v>
      </c>
      <c r="B36" s="47"/>
      <c r="C36" s="48"/>
      <c r="D36" s="47"/>
      <c r="E36" s="48"/>
      <c r="F36" s="9"/>
      <c r="G36" s="13"/>
      <c r="H36" s="9"/>
      <c r="I36" s="9"/>
      <c r="J36" s="47"/>
      <c r="K36" s="48"/>
      <c r="L36" s="9"/>
      <c r="M36" s="9"/>
      <c r="N36" s="47"/>
      <c r="O36" s="48"/>
      <c r="P36" s="47"/>
      <c r="Q36" s="48"/>
      <c r="R36" s="47"/>
      <c r="S36" s="48"/>
      <c r="T36" s="14">
        <f>T14+T19+T27+T35</f>
        <v>999500</v>
      </c>
      <c r="W36" s="5"/>
    </row>
    <row r="37" spans="1:23" ht="15.75" hidden="1">
      <c r="A37" s="7"/>
      <c r="B37" s="9"/>
      <c r="C37" s="9"/>
      <c r="D37" s="9"/>
      <c r="E37" s="9"/>
      <c r="F37" s="9"/>
      <c r="G37" s="13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5"/>
      <c r="W37" s="4"/>
    </row>
    <row r="38" spans="1:20" ht="21.75" customHeight="1">
      <c r="A38" s="16" t="s">
        <v>21</v>
      </c>
      <c r="B38" s="37">
        <v>41592</v>
      </c>
      <c r="C38" s="38"/>
      <c r="D38" s="46"/>
      <c r="E38" s="29"/>
      <c r="F38" s="18"/>
      <c r="G38" s="18"/>
      <c r="H38" s="18">
        <v>41596</v>
      </c>
      <c r="I38" s="90"/>
      <c r="J38" s="46"/>
      <c r="K38" s="29"/>
      <c r="L38" s="18"/>
      <c r="M38" s="18">
        <v>41596</v>
      </c>
      <c r="N38" s="46"/>
      <c r="O38" s="29"/>
      <c r="P38" s="46"/>
      <c r="Q38" s="29"/>
      <c r="R38" s="46"/>
      <c r="S38" s="29"/>
      <c r="T38" s="9"/>
    </row>
    <row r="39" spans="1:20" ht="21.75" customHeight="1">
      <c r="A39" s="16" t="s">
        <v>22</v>
      </c>
      <c r="B39" s="37">
        <v>42004</v>
      </c>
      <c r="C39" s="38"/>
      <c r="D39" s="29"/>
      <c r="E39" s="29"/>
      <c r="F39" s="9"/>
      <c r="G39" s="9"/>
      <c r="H39" s="17">
        <v>42004</v>
      </c>
      <c r="I39" s="91"/>
      <c r="J39" s="29"/>
      <c r="K39" s="29"/>
      <c r="L39" s="12"/>
      <c r="M39" s="17">
        <v>42004</v>
      </c>
      <c r="N39" s="29"/>
      <c r="O39" s="29"/>
      <c r="P39" s="29"/>
      <c r="Q39" s="29"/>
      <c r="R39" s="29"/>
      <c r="S39" s="29"/>
      <c r="T39" s="9"/>
    </row>
    <row r="40" spans="1:20" ht="15.75" customHeight="1">
      <c r="A40" s="30" t="s">
        <v>23</v>
      </c>
      <c r="B40" s="30"/>
      <c r="C40" s="39" t="s">
        <v>24</v>
      </c>
      <c r="D40" s="39"/>
      <c r="E40" s="39"/>
      <c r="F40" s="39"/>
      <c r="G40" s="39"/>
      <c r="H40" s="40" t="s">
        <v>25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2"/>
      <c r="T40" s="19"/>
    </row>
    <row r="41" spans="1:20" ht="15.75" customHeight="1">
      <c r="A41" s="30"/>
      <c r="B41" s="30"/>
      <c r="C41" s="39"/>
      <c r="D41" s="39"/>
      <c r="E41" s="39"/>
      <c r="F41" s="39"/>
      <c r="G41" s="39"/>
      <c r="H41" s="43" t="s">
        <v>26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  <c r="T41" s="20"/>
    </row>
    <row r="42" spans="1:20" ht="15.75" customHeight="1">
      <c r="A42" s="35">
        <v>1</v>
      </c>
      <c r="B42" s="35"/>
      <c r="C42" s="36" t="s">
        <v>28</v>
      </c>
      <c r="D42" s="36"/>
      <c r="E42" s="36"/>
      <c r="F42" s="36"/>
      <c r="G42" s="36"/>
      <c r="H42" s="61" t="s">
        <v>35</v>
      </c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3"/>
      <c r="T42" s="21"/>
    </row>
    <row r="43" spans="1:20" ht="15" customHeight="1" hidden="1">
      <c r="A43" s="22"/>
      <c r="B43" s="23"/>
      <c r="C43" s="24"/>
      <c r="D43" s="24"/>
      <c r="E43" s="24"/>
      <c r="F43" s="24"/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6"/>
      <c r="S43" s="26"/>
      <c r="T43" s="26"/>
    </row>
    <row r="44" spans="1:20" ht="16.5" customHeight="1">
      <c r="A44" s="35">
        <v>2</v>
      </c>
      <c r="B44" s="35"/>
      <c r="C44" s="36" t="s">
        <v>27</v>
      </c>
      <c r="D44" s="36"/>
      <c r="E44" s="36"/>
      <c r="F44" s="36"/>
      <c r="G44" s="36"/>
      <c r="H44" s="61" t="s">
        <v>36</v>
      </c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3"/>
      <c r="T44" s="26"/>
    </row>
    <row r="45" spans="1:20" ht="16.5" customHeight="1">
      <c r="A45" s="35">
        <v>3</v>
      </c>
      <c r="B45" s="35"/>
      <c r="C45" s="36" t="s">
        <v>32</v>
      </c>
      <c r="D45" s="36"/>
      <c r="E45" s="36"/>
      <c r="F45" s="36"/>
      <c r="G45" s="36"/>
      <c r="H45" s="61" t="s">
        <v>37</v>
      </c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  <c r="T45" s="26"/>
    </row>
    <row r="46" spans="1:20" ht="19.5" customHeight="1">
      <c r="A46" s="19" t="s">
        <v>38</v>
      </c>
      <c r="B46" s="27"/>
      <c r="C46" s="27"/>
      <c r="D46" s="27"/>
      <c r="E46" s="27"/>
      <c r="F46" s="27"/>
      <c r="G46" s="28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ht="19.5" customHeight="1">
      <c r="A47" s="31" t="s">
        <v>34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26"/>
      <c r="N47" s="26"/>
      <c r="O47" s="26"/>
      <c r="P47" s="26"/>
      <c r="Q47" s="26"/>
      <c r="R47" s="26"/>
      <c r="S47" s="26"/>
      <c r="T47" s="26"/>
    </row>
    <row r="48" spans="1:20" ht="19.5" customHeight="1">
      <c r="A48" s="33" t="s">
        <v>33</v>
      </c>
      <c r="B48" s="34"/>
      <c r="C48" s="34"/>
      <c r="D48" s="34"/>
      <c r="E48" s="34"/>
      <c r="F48" s="34"/>
      <c r="G48" s="34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</sheetData>
  <sheetProtection/>
  <mergeCells count="128">
    <mergeCell ref="H45:S45"/>
    <mergeCell ref="A2:T2"/>
    <mergeCell ref="A1:T1"/>
    <mergeCell ref="A3:I3"/>
    <mergeCell ref="L3:T3"/>
    <mergeCell ref="A4:A6"/>
    <mergeCell ref="B4:F5"/>
    <mergeCell ref="R4:S6"/>
    <mergeCell ref="T11:T12"/>
    <mergeCell ref="T4:T6"/>
    <mergeCell ref="H44:S44"/>
    <mergeCell ref="B6:C6"/>
    <mergeCell ref="D6:E6"/>
    <mergeCell ref="J6:K6"/>
    <mergeCell ref="M6:N6"/>
    <mergeCell ref="P6:Q6"/>
    <mergeCell ref="B7:S9"/>
    <mergeCell ref="B10:S10"/>
    <mergeCell ref="R13:S13"/>
    <mergeCell ref="T7:T9"/>
    <mergeCell ref="G4:G6"/>
    <mergeCell ref="H4:K5"/>
    <mergeCell ref="L4:L6"/>
    <mergeCell ref="M4:Q5"/>
    <mergeCell ref="A11:A12"/>
    <mergeCell ref="B11:G12"/>
    <mergeCell ref="H11:L12"/>
    <mergeCell ref="M11:S12"/>
    <mergeCell ref="A7:A9"/>
    <mergeCell ref="R14:S14"/>
    <mergeCell ref="J18:K18"/>
    <mergeCell ref="N18:O18"/>
    <mergeCell ref="P18:Q18"/>
    <mergeCell ref="B17:G17"/>
    <mergeCell ref="B18:C18"/>
    <mergeCell ref="B13:D13"/>
    <mergeCell ref="K13:L13"/>
    <mergeCell ref="M13:N13"/>
    <mergeCell ref="P13:Q13"/>
    <mergeCell ref="B15:S15"/>
    <mergeCell ref="B16:S16"/>
    <mergeCell ref="B14:D14"/>
    <mergeCell ref="K14:L14"/>
    <mergeCell ref="M14:N14"/>
    <mergeCell ref="P14:Q14"/>
    <mergeCell ref="H17:L17"/>
    <mergeCell ref="M17:S17"/>
    <mergeCell ref="T24:T25"/>
    <mergeCell ref="R18:S18"/>
    <mergeCell ref="P19:Q19"/>
    <mergeCell ref="R19:S19"/>
    <mergeCell ref="H24:L25"/>
    <mergeCell ref="M24:S25"/>
    <mergeCell ref="T20:T21"/>
    <mergeCell ref="D18:E18"/>
    <mergeCell ref="A24:A25"/>
    <mergeCell ref="B24:G25"/>
    <mergeCell ref="A20:A22"/>
    <mergeCell ref="B20:S22"/>
    <mergeCell ref="B23:S23"/>
    <mergeCell ref="B19:C19"/>
    <mergeCell ref="D19:E19"/>
    <mergeCell ref="J19:K19"/>
    <mergeCell ref="N19:O19"/>
    <mergeCell ref="P26:Q26"/>
    <mergeCell ref="R26:S26"/>
    <mergeCell ref="B27:C27"/>
    <mergeCell ref="D27:E27"/>
    <mergeCell ref="B26:C26"/>
    <mergeCell ref="D26:E26"/>
    <mergeCell ref="J26:K26"/>
    <mergeCell ref="N26:O26"/>
    <mergeCell ref="T28:T30"/>
    <mergeCell ref="B31:S31"/>
    <mergeCell ref="P27:Q27"/>
    <mergeCell ref="R27:S27"/>
    <mergeCell ref="B32:G33"/>
    <mergeCell ref="H32:L33"/>
    <mergeCell ref="M32:S33"/>
    <mergeCell ref="J27:K27"/>
    <mergeCell ref="N27:O27"/>
    <mergeCell ref="T32:T33"/>
    <mergeCell ref="P34:Q34"/>
    <mergeCell ref="R34:S34"/>
    <mergeCell ref="A28:A30"/>
    <mergeCell ref="B28:S30"/>
    <mergeCell ref="B34:C34"/>
    <mergeCell ref="D34:E34"/>
    <mergeCell ref="J34:K34"/>
    <mergeCell ref="N34:O34"/>
    <mergeCell ref="A32:A33"/>
    <mergeCell ref="B35:C35"/>
    <mergeCell ref="D35:E35"/>
    <mergeCell ref="J35:K35"/>
    <mergeCell ref="N35:O35"/>
    <mergeCell ref="P35:Q35"/>
    <mergeCell ref="R35:S35"/>
    <mergeCell ref="P36:Q36"/>
    <mergeCell ref="R36:S36"/>
    <mergeCell ref="D36:E36"/>
    <mergeCell ref="J36:K36"/>
    <mergeCell ref="N36:O36"/>
    <mergeCell ref="B36:C36"/>
    <mergeCell ref="B38:C38"/>
    <mergeCell ref="D38:E38"/>
    <mergeCell ref="J38:K38"/>
    <mergeCell ref="N38:O38"/>
    <mergeCell ref="P38:Q38"/>
    <mergeCell ref="R38:S38"/>
    <mergeCell ref="C42:G42"/>
    <mergeCell ref="B39:C39"/>
    <mergeCell ref="D39:E39"/>
    <mergeCell ref="J39:K39"/>
    <mergeCell ref="N39:O39"/>
    <mergeCell ref="C40:G41"/>
    <mergeCell ref="H40:S40"/>
    <mergeCell ref="R39:S39"/>
    <mergeCell ref="H41:S41"/>
    <mergeCell ref="H42:S42"/>
    <mergeCell ref="P39:Q39"/>
    <mergeCell ref="A40:B41"/>
    <mergeCell ref="A47:L47"/>
    <mergeCell ref="A48:G48"/>
    <mergeCell ref="A44:B44"/>
    <mergeCell ref="C44:G44"/>
    <mergeCell ref="A45:B45"/>
    <mergeCell ref="C45:G45"/>
    <mergeCell ref="A42:B4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  <rowBreaks count="2" manualBreakCount="2">
    <brk id="37" max="19" man="1"/>
    <brk id="4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admin</cp:lastModifiedBy>
  <cp:lastPrinted>2012-12-07T06:17:17Z</cp:lastPrinted>
  <dcterms:created xsi:type="dcterms:W3CDTF">2012-06-20T07:05:30Z</dcterms:created>
  <dcterms:modified xsi:type="dcterms:W3CDTF">2013-11-29T05:50:41Z</dcterms:modified>
  <cp:category/>
  <cp:version/>
  <cp:contentType/>
  <cp:contentStatus/>
</cp:coreProperties>
</file>